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<sst xmlns="http://schemas.openxmlformats.org/spreadsheetml/2006/main" count="172" uniqueCount="66">
  <si>
    <t>№ п/п</t>
  </si>
  <si>
    <t>Предмет</t>
  </si>
  <si>
    <t>Кол-во льготников</t>
  </si>
  <si>
    <t>Количество выданных учебников (комплектов)</t>
  </si>
  <si>
    <t>% обеспеченности учащихся (всего)</t>
  </si>
  <si>
    <t>% обеспеченности льготников</t>
  </si>
  <si>
    <t>16.</t>
  </si>
  <si>
    <t>Литературное чтение</t>
  </si>
  <si>
    <t>Количество учащихся изучающих предмет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</si>
  <si>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</si>
  <si>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</si>
  <si>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</si>
  <si>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</si>
  <si>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</si>
  <si>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</si>
  <si>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</si>
  <si>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</si>
  <si>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</si>
  <si>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</si>
  <si>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</si>
  <si>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</si>
  <si>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</si>
  <si>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</si>
  <si>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</si>
  <si>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</si>
  <si>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</si>
  <si>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Русский язык</t>
  </si>
  <si>
    <t>Математика</t>
  </si>
  <si>
    <t>Окружающий мир</t>
  </si>
  <si>
    <t>Алгебра</t>
  </si>
  <si>
    <t>Геометрия</t>
  </si>
  <si>
    <t>Природоведение</t>
  </si>
  <si>
    <t>Биология</t>
  </si>
  <si>
    <t>География</t>
  </si>
  <si>
    <t>История</t>
  </si>
  <si>
    <t>Обществознание</t>
  </si>
  <si>
    <t>Литература</t>
  </si>
  <si>
    <t>Физика</t>
  </si>
  <si>
    <t>Химия</t>
  </si>
  <si>
    <t>Иностранный язык</t>
  </si>
  <si>
    <t>Информатика и ИКТ</t>
  </si>
  <si>
    <t>ОБЖ</t>
  </si>
  <si>
    <t>Процент обеспеченности учебниками по предметам.</t>
  </si>
  <si>
    <t>Итого:</t>
  </si>
  <si>
    <t>Процент обеспеченности учебниками по ступеням образования.</t>
  </si>
  <si>
    <t>I - ступень (1-4 кл.)</t>
  </si>
  <si>
    <t>II - ступень (5-9 кл.)</t>
  </si>
  <si>
    <t>III - ступень (10-11 кл.)</t>
  </si>
  <si>
    <t>I ступень образования: 1-4 классы.</t>
  </si>
  <si>
    <t>II ступень образования: 5-9 классы.</t>
  </si>
  <si>
    <t>III ступень образования: 10-11 классы.</t>
  </si>
  <si>
    <t>на 2011 - 2012 учебный год.</t>
  </si>
  <si>
    <t>Азбука</t>
  </si>
  <si>
    <t>Обеспеченность учебной литературой из фонда школьной библиотеки</t>
  </si>
  <si>
    <t xml:space="preserve"> </t>
  </si>
  <si>
    <t xml:space="preserve"> 62.9</t>
  </si>
  <si>
    <t>66.7</t>
  </si>
  <si>
    <t xml:space="preserve">  95.2</t>
  </si>
  <si>
    <t xml:space="preserve"> 76.6</t>
  </si>
  <si>
    <t>45.5</t>
  </si>
  <si>
    <t>36.4</t>
  </si>
  <si>
    <t xml:space="preserve"> 90.9</t>
  </si>
  <si>
    <t>56.1</t>
  </si>
  <si>
    <t xml:space="preserve"> 64.5</t>
  </si>
  <si>
    <t xml:space="preserve"> 65.7</t>
  </si>
  <si>
    <t xml:space="preserve"> 95.4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</si>
</sst>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00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A1" sqref="A1:IV4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4" width="10.25390625" style="0" customWidth="1"/>
    <col min="5" max="5" width="11.75390625" style="0" customWidth="1"/>
    <col min="6" max="6" width="13.625" style="0" customWidth="1"/>
    <col min="7" max="7" width="13.375" style="0" customWidth="1"/>
  </cols>
  <sheetData>
    <row r="1" spans="4:7" ht="14.25" customHeight="1">
      <c r="D1" s="4"/>
      <c r="E1" s="5"/>
      <c r="F1" s="5"/>
      <c r="G1" s="5"/>
    </row>
    <row r="2" spans="1:7" ht="15.75" customHeight="1">
      <c r="A2" s="25" t="s">
        <v>53</v>
      </c>
      <c r="B2" s="25"/>
      <c r="C2" s="25"/>
      <c r="D2" s="25"/>
      <c r="E2" s="25"/>
      <c r="F2" s="25"/>
      <c r="G2" s="25"/>
    </row>
    <row r="3" spans="1:7" ht="15.75" customHeight="1">
      <c r="A3" s="25" t="s">
        <v>51</v>
      </c>
      <c r="B3" s="25"/>
      <c r="C3" s="25"/>
      <c r="D3" s="25"/>
      <c r="E3" s="25"/>
      <c r="F3" s="25"/>
      <c r="G3" s="25"/>
    </row>
    <row r="4" spans="1:7" ht="12.75" customHeight="1">
      <c r="A4" s="6"/>
      <c r="B4" s="6"/>
      <c r="C4" s="6"/>
      <c r="D4" s="6"/>
      <c r="E4" s="6"/>
      <c r="F4" s="6"/>
      <c r="G4" s="6"/>
    </row>
    <row r="5" spans="1:7" ht="14.25" customHeight="1">
      <c r="A5" s="23" t="s">
        <v>42</v>
      </c>
      <c r="B5" s="24"/>
      <c r="C5" s="24"/>
      <c r="D5" s="24"/>
      <c r="E5" s="24"/>
      <c r="F5" s="24"/>
      <c r="G5" s="24"/>
    </row>
    <row r="7" spans="1:10" ht="49.5" customHeight="1">
      <c r="A7" s="3" t="s">
        <v>0</v>
      </c>
      <c r="B7" s="3" t="s">
        <v>1</v>
      </c>
      <c r="C7" s="3" t="s">
        <v>8</v>
      </c>
      <c r="D7" s="3" t="s">
        <v>2</v>
      </c>
      <c r="E7" s="3" t="s">
        <v>3</v>
      </c>
      <c r="F7" s="3" t="s">
        <v>4</v>
      </c>
      <c r="G7" s="3" t="s">
        <v>5</v>
      </c>
      <c r="H7" s="1"/>
      <c r="I7" s="1"/>
      <c r="J7" s="1"/>
    </row>
    <row r="8" spans="1:7" ht="14.25" customHeight="1">
      <c r="A8" s="2" t="s">
        <v>9</v>
      </c>
      <c r="B8" s="2" t="s">
        <v>52</v>
      </c>
      <c r="C8" s="8">
        <v>16</v>
      </c>
      <c r="D8" s="8">
        <v>4</v>
      </c>
      <c r="E8" s="8">
        <v>4</v>
      </c>
      <c r="F8" s="13">
        <f>E8/C8*100</f>
        <v>25</v>
      </c>
      <c r="G8" s="8">
        <v>100</v>
      </c>
    </row>
    <row r="9" spans="1:7" ht="14.25" customHeight="1">
      <c r="A9" s="2" t="s">
        <v>10</v>
      </c>
      <c r="B9" s="2" t="s">
        <v>26</v>
      </c>
      <c r="C9" s="8">
        <v>195</v>
      </c>
      <c r="D9" s="8">
        <v>78</v>
      </c>
      <c r="E9" s="8">
        <v>132</v>
      </c>
      <c r="F9" s="13">
        <f>E9/C9*100</f>
        <v>67.6923076923077</v>
      </c>
      <c r="G9" s="8">
        <v>100</v>
      </c>
    </row>
    <row r="10" spans="1:7" ht="14.25" customHeight="1">
      <c r="A10" s="2" t="s">
        <v>11</v>
      </c>
      <c r="B10" s="2" t="s">
        <v>7</v>
      </c>
      <c r="C10" s="8">
        <v>73</v>
      </c>
      <c r="D10" s="8">
        <v>22</v>
      </c>
      <c r="E10" s="8">
        <v>51</v>
      </c>
      <c r="F10" s="13">
        <f aca="true" t="shared" si="0" ref="F10:F25">E10/C10*100</f>
        <v>69.86301369863014</v>
      </c>
      <c r="G10" s="16">
        <v>100</v>
      </c>
    </row>
    <row r="11" spans="1:7" ht="14.25" customHeight="1">
      <c r="A11" s="2" t="s">
        <v>12</v>
      </c>
      <c r="B11" s="2" t="s">
        <v>36</v>
      </c>
      <c r="C11" s="8">
        <v>122</v>
      </c>
      <c r="D11" s="8">
        <v>56</v>
      </c>
      <c r="E11" s="8">
        <v>108</v>
      </c>
      <c r="F11" s="13">
        <f t="shared" si="0"/>
        <v>88.52459016393442</v>
      </c>
      <c r="G11" s="16">
        <v>100</v>
      </c>
    </row>
    <row r="12" spans="1:7" ht="14.25" customHeight="1">
      <c r="A12" s="2" t="s">
        <v>13</v>
      </c>
      <c r="B12" s="2" t="s">
        <v>27</v>
      </c>
      <c r="C12" s="8">
        <v>113</v>
      </c>
      <c r="D12" s="8">
        <v>42</v>
      </c>
      <c r="E12" s="8">
        <v>91</v>
      </c>
      <c r="F12" s="13">
        <f t="shared" si="0"/>
        <v>80.53097345132744</v>
      </c>
      <c r="G12" s="16">
        <v>100</v>
      </c>
    </row>
    <row r="13" spans="1:7" ht="14.25" customHeight="1">
      <c r="A13" s="2" t="s">
        <v>14</v>
      </c>
      <c r="B13" s="2" t="s">
        <v>29</v>
      </c>
      <c r="C13" s="8">
        <v>82</v>
      </c>
      <c r="D13" s="8">
        <v>36</v>
      </c>
      <c r="E13" s="8">
        <v>73</v>
      </c>
      <c r="F13" s="13">
        <f t="shared" si="0"/>
        <v>89.02439024390245</v>
      </c>
      <c r="G13" s="16">
        <v>100</v>
      </c>
    </row>
    <row r="14" spans="1:7" ht="14.25" customHeight="1">
      <c r="A14" s="2" t="s">
        <v>15</v>
      </c>
      <c r="B14" s="2" t="s">
        <v>30</v>
      </c>
      <c r="C14" s="8">
        <v>82</v>
      </c>
      <c r="D14" s="8">
        <v>36</v>
      </c>
      <c r="E14" s="8">
        <v>43</v>
      </c>
      <c r="F14" s="13">
        <f t="shared" si="0"/>
        <v>52.4390243902439</v>
      </c>
      <c r="G14" s="16">
        <v>100</v>
      </c>
    </row>
    <row r="15" spans="1:7" ht="14.25" customHeight="1">
      <c r="A15" s="2" t="s">
        <v>16</v>
      </c>
      <c r="B15" s="2" t="s">
        <v>28</v>
      </c>
      <c r="C15" s="8">
        <v>73</v>
      </c>
      <c r="D15" s="8">
        <v>22</v>
      </c>
      <c r="E15" s="8">
        <v>59</v>
      </c>
      <c r="F15" s="13">
        <f t="shared" si="0"/>
        <v>80.82191780821918</v>
      </c>
      <c r="G15" s="16">
        <v>100</v>
      </c>
    </row>
    <row r="16" spans="1:7" ht="14.25" customHeight="1">
      <c r="A16" s="2" t="s">
        <v>17</v>
      </c>
      <c r="B16" s="2" t="s">
        <v>31</v>
      </c>
      <c r="C16" s="8">
        <v>19</v>
      </c>
      <c r="D16" s="8">
        <v>12</v>
      </c>
      <c r="E16" s="8">
        <v>17</v>
      </c>
      <c r="F16" s="13">
        <f t="shared" si="0"/>
        <v>89.47368421052632</v>
      </c>
      <c r="G16" s="16">
        <v>100</v>
      </c>
    </row>
    <row r="17" spans="1:7" ht="14.25" customHeight="1">
      <c r="A17" s="2" t="s">
        <v>18</v>
      </c>
      <c r="B17" s="2" t="s">
        <v>32</v>
      </c>
      <c r="C17" s="8">
        <v>103</v>
      </c>
      <c r="D17" s="8">
        <v>44</v>
      </c>
      <c r="E17" s="8">
        <v>93</v>
      </c>
      <c r="F17" s="13">
        <f t="shared" si="0"/>
        <v>90.29126213592234</v>
      </c>
      <c r="G17" s="16">
        <v>100</v>
      </c>
    </row>
    <row r="18" spans="1:7" ht="14.25" customHeight="1">
      <c r="A18" s="2" t="s">
        <v>19</v>
      </c>
      <c r="B18" s="2" t="s">
        <v>33</v>
      </c>
      <c r="C18" s="8">
        <v>91</v>
      </c>
      <c r="D18" s="8">
        <v>39</v>
      </c>
      <c r="E18" s="8">
        <v>66</v>
      </c>
      <c r="F18" s="13">
        <f t="shared" si="0"/>
        <v>72.52747252747253</v>
      </c>
      <c r="G18" s="16">
        <v>100</v>
      </c>
    </row>
    <row r="19" spans="1:7" ht="14.25" customHeight="1">
      <c r="A19" s="2" t="s">
        <v>20</v>
      </c>
      <c r="B19" s="2" t="s">
        <v>34</v>
      </c>
      <c r="C19" s="8">
        <v>122</v>
      </c>
      <c r="D19" s="8">
        <v>56</v>
      </c>
      <c r="E19" s="8">
        <v>101</v>
      </c>
      <c r="F19" s="13">
        <f t="shared" si="0"/>
        <v>82.78688524590164</v>
      </c>
      <c r="G19" s="16">
        <v>100</v>
      </c>
    </row>
    <row r="20" spans="1:7" ht="14.25" customHeight="1">
      <c r="A20" s="2" t="s">
        <v>21</v>
      </c>
      <c r="B20" s="2" t="s">
        <v>35</v>
      </c>
      <c r="C20" s="8">
        <v>103</v>
      </c>
      <c r="D20" s="8">
        <v>44</v>
      </c>
      <c r="E20" s="8">
        <v>69</v>
      </c>
      <c r="F20" s="13">
        <f t="shared" si="0"/>
        <v>66.99029126213593</v>
      </c>
      <c r="G20" s="16">
        <v>100</v>
      </c>
    </row>
    <row r="21" spans="1:7" ht="14.25" customHeight="1">
      <c r="A21" s="2" t="s">
        <v>22</v>
      </c>
      <c r="B21" s="2" t="s">
        <v>37</v>
      </c>
      <c r="C21" s="8">
        <v>82</v>
      </c>
      <c r="D21" s="8">
        <v>36</v>
      </c>
      <c r="E21" s="8">
        <v>45</v>
      </c>
      <c r="F21" s="13">
        <f t="shared" si="0"/>
        <v>54.87804878048781</v>
      </c>
      <c r="G21" s="16">
        <v>100</v>
      </c>
    </row>
    <row r="22" spans="1:7" ht="14.25" customHeight="1">
      <c r="A22" s="2" t="s">
        <v>23</v>
      </c>
      <c r="B22" s="2" t="s">
        <v>38</v>
      </c>
      <c r="C22" s="8">
        <v>66</v>
      </c>
      <c r="D22" s="8">
        <v>30</v>
      </c>
      <c r="E22" s="8">
        <v>36</v>
      </c>
      <c r="F22" s="13">
        <f t="shared" si="0"/>
        <v>54.54545454545454</v>
      </c>
      <c r="G22" s="16">
        <v>100</v>
      </c>
    </row>
    <row r="23" spans="1:7" ht="14.25" customHeight="1">
      <c r="A23" s="2" t="s">
        <v>6</v>
      </c>
      <c r="B23" s="2" t="s">
        <v>39</v>
      </c>
      <c r="C23" s="8">
        <v>178</v>
      </c>
      <c r="D23" s="8">
        <v>74</v>
      </c>
      <c r="E23" s="8">
        <v>112</v>
      </c>
      <c r="F23" s="13" t="s">
        <v>55</v>
      </c>
      <c r="G23" s="8">
        <v>100</v>
      </c>
    </row>
    <row r="24" spans="1:7" ht="14.25" customHeight="1">
      <c r="A24" s="2" t="s">
        <v>24</v>
      </c>
      <c r="B24" s="2" t="s">
        <v>40</v>
      </c>
      <c r="C24" s="8">
        <v>159</v>
      </c>
      <c r="D24" s="8">
        <v>68</v>
      </c>
      <c r="E24" s="8">
        <v>115</v>
      </c>
      <c r="F24" s="13">
        <f t="shared" si="0"/>
        <v>72.32704402515722</v>
      </c>
      <c r="G24" s="8">
        <v>100</v>
      </c>
    </row>
    <row r="25" spans="1:7" ht="14.25" customHeight="1">
      <c r="A25" s="2" t="s">
        <v>25</v>
      </c>
      <c r="B25" s="2" t="s">
        <v>41</v>
      </c>
      <c r="C25" s="8">
        <v>24</v>
      </c>
      <c r="D25" s="8">
        <v>11</v>
      </c>
      <c r="E25" s="8">
        <v>4</v>
      </c>
      <c r="F25" s="13">
        <f t="shared" si="0"/>
        <v>16.666666666666664</v>
      </c>
      <c r="G25" s="8">
        <v>100</v>
      </c>
    </row>
    <row r="26" spans="1:7" ht="15" customHeight="1">
      <c r="A26" s="2"/>
      <c r="B26" s="7" t="s">
        <v>43</v>
      </c>
      <c r="C26" s="9">
        <v>1703</v>
      </c>
      <c r="D26" s="9">
        <f>SUM(D8:D25)</f>
        <v>710</v>
      </c>
      <c r="E26" s="9">
        <f>SUM(E8:E25)</f>
        <v>1219</v>
      </c>
      <c r="F26" s="14">
        <v>67.6</v>
      </c>
      <c r="G26" s="14">
        <v>100</v>
      </c>
    </row>
    <row r="27" ht="15.75">
      <c r="G27" s="15"/>
    </row>
    <row r="28" spans="1:7" ht="14.25" customHeight="1">
      <c r="A28" s="23" t="s">
        <v>48</v>
      </c>
      <c r="B28" s="23"/>
      <c r="C28" s="23"/>
      <c r="D28" s="23"/>
      <c r="E28" s="23"/>
      <c r="F28" s="23"/>
      <c r="G28" s="23"/>
    </row>
    <row r="30" spans="1:7" ht="49.5" customHeight="1">
      <c r="A30" s="3" t="s">
        <v>0</v>
      </c>
      <c r="B30" s="3" t="s">
        <v>1</v>
      </c>
      <c r="C30" s="3" t="s">
        <v>8</v>
      </c>
      <c r="D30" s="3" t="s">
        <v>2</v>
      </c>
      <c r="E30" s="3" t="s">
        <v>3</v>
      </c>
      <c r="F30" s="3" t="s">
        <v>4</v>
      </c>
      <c r="G30" s="3" t="s">
        <v>5</v>
      </c>
    </row>
    <row r="31" spans="1:7" ht="14.25" customHeight="1">
      <c r="A31" s="2" t="s">
        <v>9</v>
      </c>
      <c r="B31" s="2" t="s">
        <v>52</v>
      </c>
      <c r="C31" s="8">
        <v>16</v>
      </c>
      <c r="D31" s="8">
        <v>4</v>
      </c>
      <c r="E31" s="8">
        <v>4</v>
      </c>
      <c r="F31" s="13">
        <f>E31/C31*100</f>
        <v>25</v>
      </c>
      <c r="G31" s="17">
        <v>100</v>
      </c>
    </row>
    <row r="32" spans="1:7" ht="14.25" customHeight="1">
      <c r="A32" s="2" t="s">
        <v>10</v>
      </c>
      <c r="B32" s="2" t="s">
        <v>26</v>
      </c>
      <c r="C32" s="8">
        <v>73</v>
      </c>
      <c r="D32" s="8">
        <v>22</v>
      </c>
      <c r="E32" s="8">
        <v>47</v>
      </c>
      <c r="F32" s="13">
        <f aca="true" t="shared" si="1" ref="F32:F37">E32/C32*100</f>
        <v>64.38356164383562</v>
      </c>
      <c r="G32" s="17">
        <v>100</v>
      </c>
    </row>
    <row r="33" spans="1:7" ht="14.25" customHeight="1">
      <c r="A33" s="2" t="s">
        <v>11</v>
      </c>
      <c r="B33" s="2" t="s">
        <v>7</v>
      </c>
      <c r="C33" s="8">
        <v>73</v>
      </c>
      <c r="D33" s="8">
        <v>22</v>
      </c>
      <c r="E33" s="8">
        <v>51</v>
      </c>
      <c r="F33" s="13">
        <f t="shared" si="1"/>
        <v>69.86301369863014</v>
      </c>
      <c r="G33" s="17">
        <v>100</v>
      </c>
    </row>
    <row r="34" spans="1:7" ht="14.25" customHeight="1">
      <c r="A34" s="2" t="s">
        <v>12</v>
      </c>
      <c r="B34" s="2" t="s">
        <v>27</v>
      </c>
      <c r="C34" s="8">
        <v>73</v>
      </c>
      <c r="D34" s="8">
        <v>22</v>
      </c>
      <c r="E34" s="8">
        <v>58</v>
      </c>
      <c r="F34" s="13">
        <f t="shared" si="1"/>
        <v>79.45205479452055</v>
      </c>
      <c r="G34" s="17">
        <v>100</v>
      </c>
    </row>
    <row r="35" spans="1:7" ht="14.25" customHeight="1">
      <c r="A35" s="2" t="s">
        <v>13</v>
      </c>
      <c r="B35" s="2" t="s">
        <v>28</v>
      </c>
      <c r="C35" s="8">
        <v>73</v>
      </c>
      <c r="D35" s="8">
        <v>22</v>
      </c>
      <c r="E35" s="8">
        <v>59</v>
      </c>
      <c r="F35" s="13">
        <f t="shared" si="1"/>
        <v>80.82191780821918</v>
      </c>
      <c r="G35" s="17">
        <v>100</v>
      </c>
    </row>
    <row r="36" spans="1:7" ht="14.25" customHeight="1">
      <c r="A36" s="2" t="s">
        <v>14</v>
      </c>
      <c r="B36" s="2" t="s">
        <v>39</v>
      </c>
      <c r="C36" s="8">
        <v>56</v>
      </c>
      <c r="D36" s="8">
        <v>18</v>
      </c>
      <c r="E36" s="8">
        <v>30</v>
      </c>
      <c r="F36" s="13">
        <f t="shared" si="1"/>
        <v>53.57142857142857</v>
      </c>
      <c r="G36" s="17">
        <v>100</v>
      </c>
    </row>
    <row r="37" spans="1:7" ht="14.25" customHeight="1">
      <c r="A37" s="2" t="s">
        <v>15</v>
      </c>
      <c r="B37" s="2" t="s">
        <v>40</v>
      </c>
      <c r="C37" s="8">
        <v>39</v>
      </c>
      <c r="D37" s="8">
        <v>12</v>
      </c>
      <c r="E37" s="8">
        <v>8</v>
      </c>
      <c r="F37" s="13">
        <f t="shared" si="1"/>
        <v>20.51282051282051</v>
      </c>
      <c r="G37" s="17" t="s">
        <v>56</v>
      </c>
    </row>
    <row r="38" spans="1:7" ht="15" customHeight="1">
      <c r="A38" s="2"/>
      <c r="B38" s="7" t="s">
        <v>43</v>
      </c>
      <c r="C38" s="9">
        <v>403</v>
      </c>
      <c r="D38" s="9">
        <f>SUM(D31:D37)</f>
        <v>122</v>
      </c>
      <c r="E38" s="9">
        <f>SUM(E31:E37)</f>
        <v>257</v>
      </c>
      <c r="F38" s="14">
        <f>(F31+F32+F33+F34+F35+F36+F37)/7</f>
        <v>56.22925671849351</v>
      </c>
      <c r="G38" s="18" t="s">
        <v>57</v>
      </c>
    </row>
    <row r="40" spans="1:7" ht="14.25" customHeight="1">
      <c r="A40" s="23" t="s">
        <v>49</v>
      </c>
      <c r="B40" s="23"/>
      <c r="C40" s="23"/>
      <c r="D40" s="23"/>
      <c r="E40" s="23"/>
      <c r="F40" s="23"/>
      <c r="G40" s="23"/>
    </row>
    <row r="42" spans="1:7" ht="49.5" customHeight="1">
      <c r="A42" s="3" t="s">
        <v>0</v>
      </c>
      <c r="B42" s="3" t="s">
        <v>1</v>
      </c>
      <c r="C42" s="3" t="s">
        <v>8</v>
      </c>
      <c r="D42" s="3" t="s">
        <v>2</v>
      </c>
      <c r="E42" s="3" t="s">
        <v>3</v>
      </c>
      <c r="F42" s="3" t="s">
        <v>4</v>
      </c>
      <c r="G42" s="3" t="s">
        <v>5</v>
      </c>
    </row>
    <row r="43" spans="1:7" ht="14.25" customHeight="1">
      <c r="A43" s="2" t="s">
        <v>9</v>
      </c>
      <c r="B43" s="2" t="s">
        <v>26</v>
      </c>
      <c r="C43" s="8">
        <v>96</v>
      </c>
      <c r="D43" s="8">
        <v>45</v>
      </c>
      <c r="E43" s="8">
        <v>70</v>
      </c>
      <c r="F43" s="19">
        <v>70</v>
      </c>
      <c r="G43" s="8">
        <v>100</v>
      </c>
    </row>
    <row r="44" spans="1:7" ht="14.25" customHeight="1">
      <c r="A44" s="2" t="s">
        <v>10</v>
      </c>
      <c r="B44" s="2" t="s">
        <v>36</v>
      </c>
      <c r="C44" s="8">
        <v>96</v>
      </c>
      <c r="D44" s="8">
        <v>45</v>
      </c>
      <c r="E44" s="8">
        <v>82</v>
      </c>
      <c r="F44" s="19">
        <f aca="true" t="shared" si="2" ref="F44:F56">E44/C44*100</f>
        <v>85.41666666666666</v>
      </c>
      <c r="G44" s="8">
        <v>100</v>
      </c>
    </row>
    <row r="45" spans="1:7" ht="14.25" customHeight="1">
      <c r="A45" s="2" t="s">
        <v>11</v>
      </c>
      <c r="B45" s="2" t="s">
        <v>27</v>
      </c>
      <c r="C45" s="8">
        <v>40</v>
      </c>
      <c r="D45" s="8">
        <v>20</v>
      </c>
      <c r="E45" s="8">
        <v>33</v>
      </c>
      <c r="F45" s="19">
        <f t="shared" si="2"/>
        <v>82.5</v>
      </c>
      <c r="G45" s="8">
        <v>100</v>
      </c>
    </row>
    <row r="46" spans="1:7" ht="14.25" customHeight="1">
      <c r="A46" s="2" t="s">
        <v>12</v>
      </c>
      <c r="B46" s="2" t="s">
        <v>29</v>
      </c>
      <c r="C46" s="8">
        <v>56</v>
      </c>
      <c r="D46" s="8">
        <v>25</v>
      </c>
      <c r="E46" s="8">
        <v>54</v>
      </c>
      <c r="F46" s="19">
        <f t="shared" si="2"/>
        <v>96.42857142857143</v>
      </c>
      <c r="G46" s="8">
        <v>100</v>
      </c>
    </row>
    <row r="47" spans="1:7" ht="14.25" customHeight="1">
      <c r="A47" s="2" t="s">
        <v>13</v>
      </c>
      <c r="B47" s="2" t="s">
        <v>30</v>
      </c>
      <c r="C47" s="8">
        <v>56</v>
      </c>
      <c r="D47" s="8">
        <v>25</v>
      </c>
      <c r="E47" s="8">
        <v>30</v>
      </c>
      <c r="F47" s="19">
        <f t="shared" si="2"/>
        <v>53.57142857142857</v>
      </c>
      <c r="G47" s="8">
        <v>100</v>
      </c>
    </row>
    <row r="48" spans="1:7" ht="14.25" customHeight="1">
      <c r="A48" s="2" t="s">
        <v>14</v>
      </c>
      <c r="B48" s="2" t="s">
        <v>31</v>
      </c>
      <c r="C48" s="8">
        <v>19</v>
      </c>
      <c r="D48" s="8">
        <v>12</v>
      </c>
      <c r="E48" s="8">
        <v>17</v>
      </c>
      <c r="F48" s="19">
        <f t="shared" si="2"/>
        <v>89.47368421052632</v>
      </c>
      <c r="G48" s="8">
        <v>100</v>
      </c>
    </row>
    <row r="49" spans="1:7" ht="14.25" customHeight="1">
      <c r="A49" s="2" t="s">
        <v>15</v>
      </c>
      <c r="B49" s="2" t="s">
        <v>32</v>
      </c>
      <c r="C49" s="8">
        <v>77</v>
      </c>
      <c r="D49" s="8">
        <v>33</v>
      </c>
      <c r="E49" s="8">
        <v>67</v>
      </c>
      <c r="F49" s="19">
        <f t="shared" si="2"/>
        <v>87.01298701298701</v>
      </c>
      <c r="G49" s="8">
        <v>100</v>
      </c>
    </row>
    <row r="50" spans="1:9" ht="14.25" customHeight="1">
      <c r="A50" s="2" t="s">
        <v>16</v>
      </c>
      <c r="B50" s="2" t="s">
        <v>33</v>
      </c>
      <c r="C50" s="8">
        <v>77</v>
      </c>
      <c r="D50" s="8">
        <v>33</v>
      </c>
      <c r="E50" s="8">
        <v>56</v>
      </c>
      <c r="F50" s="19">
        <f t="shared" si="2"/>
        <v>72.72727272727273</v>
      </c>
      <c r="G50" s="8">
        <v>100</v>
      </c>
      <c r="I50" s="21"/>
    </row>
    <row r="51" spans="1:7" ht="14.25" customHeight="1">
      <c r="A51" s="2" t="s">
        <v>17</v>
      </c>
      <c r="B51" s="2" t="s">
        <v>34</v>
      </c>
      <c r="C51" s="8">
        <v>96</v>
      </c>
      <c r="D51" s="8">
        <v>45</v>
      </c>
      <c r="E51" s="8">
        <v>96</v>
      </c>
      <c r="F51" s="19">
        <f t="shared" si="2"/>
        <v>100</v>
      </c>
      <c r="G51" s="8">
        <v>100</v>
      </c>
    </row>
    <row r="52" spans="1:7" ht="14.25" customHeight="1">
      <c r="A52" s="2" t="s">
        <v>18</v>
      </c>
      <c r="B52" s="2" t="s">
        <v>35</v>
      </c>
      <c r="C52" s="8">
        <v>77</v>
      </c>
      <c r="D52" s="8">
        <v>33</v>
      </c>
      <c r="E52" s="8">
        <v>49</v>
      </c>
      <c r="F52" s="19">
        <f t="shared" si="2"/>
        <v>63.63636363636363</v>
      </c>
      <c r="G52" s="8">
        <v>100</v>
      </c>
    </row>
    <row r="53" spans="1:7" ht="14.25" customHeight="1">
      <c r="A53" s="2" t="s">
        <v>19</v>
      </c>
      <c r="B53" s="2" t="s">
        <v>37</v>
      </c>
      <c r="C53" s="8">
        <v>56</v>
      </c>
      <c r="D53" s="8">
        <v>25</v>
      </c>
      <c r="E53" s="8">
        <v>25</v>
      </c>
      <c r="F53" s="19">
        <f t="shared" si="2"/>
        <v>44.642857142857146</v>
      </c>
      <c r="G53" s="8">
        <v>100</v>
      </c>
    </row>
    <row r="54" spans="1:7" ht="14.25" customHeight="1">
      <c r="A54" s="2" t="s">
        <v>20</v>
      </c>
      <c r="B54" s="2" t="s">
        <v>38</v>
      </c>
      <c r="C54" s="8">
        <v>40</v>
      </c>
      <c r="D54" s="8">
        <v>19</v>
      </c>
      <c r="E54" s="8">
        <v>30</v>
      </c>
      <c r="F54" s="19">
        <f t="shared" si="2"/>
        <v>75</v>
      </c>
      <c r="G54" s="8">
        <v>100</v>
      </c>
    </row>
    <row r="55" spans="1:7" ht="14.25" customHeight="1">
      <c r="A55" s="2" t="s">
        <v>21</v>
      </c>
      <c r="B55" s="2" t="s">
        <v>39</v>
      </c>
      <c r="C55" s="8">
        <v>96</v>
      </c>
      <c r="D55" s="8">
        <v>45</v>
      </c>
      <c r="E55" s="8">
        <v>62</v>
      </c>
      <c r="F55" s="19">
        <f t="shared" si="2"/>
        <v>64.58333333333334</v>
      </c>
      <c r="G55" s="8">
        <v>100</v>
      </c>
    </row>
    <row r="56" spans="1:7" ht="14.25" customHeight="1">
      <c r="A56" s="2" t="s">
        <v>22</v>
      </c>
      <c r="B56" s="2" t="s">
        <v>40</v>
      </c>
      <c r="C56" s="8">
        <v>96</v>
      </c>
      <c r="D56" s="8">
        <v>45</v>
      </c>
      <c r="E56" s="8">
        <v>84</v>
      </c>
      <c r="F56" s="19">
        <f t="shared" si="2"/>
        <v>87.5</v>
      </c>
      <c r="G56" s="8">
        <v>100</v>
      </c>
    </row>
    <row r="57" spans="1:7" ht="15" customHeight="1">
      <c r="A57" s="2"/>
      <c r="B57" s="7" t="s">
        <v>43</v>
      </c>
      <c r="C57" s="9">
        <f>SUM(C43:C56)</f>
        <v>978</v>
      </c>
      <c r="D57" s="9">
        <f>SUM(D43:D56)</f>
        <v>450</v>
      </c>
      <c r="E57" s="9">
        <f>SUM(E43:E56)</f>
        <v>755</v>
      </c>
      <c r="F57" s="20" t="s">
        <v>58</v>
      </c>
      <c r="G57" s="14">
        <v>100</v>
      </c>
    </row>
    <row r="58" spans="1:7" ht="12.75" customHeight="1">
      <c r="A58" s="10"/>
      <c r="B58" s="11"/>
      <c r="C58" s="12"/>
      <c r="D58" s="12"/>
      <c r="E58" s="12"/>
      <c r="F58" s="12" t="s">
        <v>54</v>
      </c>
      <c r="G58" s="12"/>
    </row>
    <row r="60" spans="1:7" ht="14.25" customHeight="1">
      <c r="A60" s="23" t="s">
        <v>50</v>
      </c>
      <c r="B60" s="23"/>
      <c r="C60" s="23"/>
      <c r="D60" s="23"/>
      <c r="E60" s="23"/>
      <c r="F60" s="23"/>
      <c r="G60" s="23"/>
    </row>
    <row r="62" spans="1:7" ht="54" customHeight="1">
      <c r="A62" s="3" t="s">
        <v>0</v>
      </c>
      <c r="B62" s="3" t="s">
        <v>1</v>
      </c>
      <c r="C62" s="3" t="s">
        <v>8</v>
      </c>
      <c r="D62" s="3" t="s">
        <v>2</v>
      </c>
      <c r="E62" s="3" t="s">
        <v>3</v>
      </c>
      <c r="F62" s="3" t="s">
        <v>4</v>
      </c>
      <c r="G62" s="3" t="s">
        <v>5</v>
      </c>
    </row>
    <row r="63" spans="1:7" ht="14.25" customHeight="1">
      <c r="A63" s="2" t="s">
        <v>9</v>
      </c>
      <c r="B63" s="2" t="s">
        <v>26</v>
      </c>
      <c r="C63" s="8">
        <v>26</v>
      </c>
      <c r="D63" s="8">
        <v>11</v>
      </c>
      <c r="E63" s="8">
        <v>15</v>
      </c>
      <c r="F63" s="13">
        <f>E63/C63*100</f>
        <v>57.692307692307686</v>
      </c>
      <c r="G63" s="8">
        <v>100</v>
      </c>
    </row>
    <row r="64" spans="1:7" ht="14.25" customHeight="1">
      <c r="A64" s="2" t="s">
        <v>10</v>
      </c>
      <c r="B64" s="2" t="s">
        <v>36</v>
      </c>
      <c r="C64" s="8">
        <v>26</v>
      </c>
      <c r="D64" s="8">
        <v>11</v>
      </c>
      <c r="E64" s="8">
        <v>26</v>
      </c>
      <c r="F64" s="13">
        <f aca="true" t="shared" si="3" ref="F64:F75">E64/C64*100</f>
        <v>100</v>
      </c>
      <c r="G64" s="8">
        <v>100</v>
      </c>
    </row>
    <row r="65" spans="1:7" ht="14.25" customHeight="1">
      <c r="A65" s="2" t="s">
        <v>11</v>
      </c>
      <c r="B65" s="2" t="s">
        <v>29</v>
      </c>
      <c r="C65" s="8">
        <v>26</v>
      </c>
      <c r="D65" s="8">
        <v>11</v>
      </c>
      <c r="E65" s="8">
        <v>19</v>
      </c>
      <c r="F65" s="13">
        <f t="shared" si="3"/>
        <v>73.07692307692307</v>
      </c>
      <c r="G65" s="8">
        <v>100</v>
      </c>
    </row>
    <row r="66" spans="1:7" ht="14.25" customHeight="1">
      <c r="A66" s="2" t="s">
        <v>12</v>
      </c>
      <c r="B66" s="2" t="s">
        <v>30</v>
      </c>
      <c r="C66" s="8">
        <v>26</v>
      </c>
      <c r="D66" s="8">
        <v>11</v>
      </c>
      <c r="E66" s="8">
        <v>13</v>
      </c>
      <c r="F66" s="13">
        <f t="shared" si="3"/>
        <v>50</v>
      </c>
      <c r="G66" s="8">
        <v>100</v>
      </c>
    </row>
    <row r="67" spans="1:7" ht="14.25" customHeight="1">
      <c r="A67" s="2" t="s">
        <v>13</v>
      </c>
      <c r="B67" s="2" t="s">
        <v>32</v>
      </c>
      <c r="C67" s="8">
        <v>26</v>
      </c>
      <c r="D67" s="8">
        <v>11</v>
      </c>
      <c r="E67" s="8">
        <v>26</v>
      </c>
      <c r="F67" s="13">
        <f t="shared" si="3"/>
        <v>100</v>
      </c>
      <c r="G67" s="8">
        <v>100</v>
      </c>
    </row>
    <row r="68" spans="1:7" ht="14.25" customHeight="1">
      <c r="A68" s="2" t="s">
        <v>14</v>
      </c>
      <c r="B68" s="2" t="s">
        <v>33</v>
      </c>
      <c r="C68" s="8">
        <v>14</v>
      </c>
      <c r="D68" s="8">
        <v>6</v>
      </c>
      <c r="E68" s="8">
        <v>10</v>
      </c>
      <c r="F68" s="13">
        <f t="shared" si="3"/>
        <v>71.42857142857143</v>
      </c>
      <c r="G68" s="8">
        <v>100</v>
      </c>
    </row>
    <row r="69" spans="1:7" ht="14.25" customHeight="1">
      <c r="A69" s="2" t="s">
        <v>15</v>
      </c>
      <c r="B69" s="2" t="s">
        <v>34</v>
      </c>
      <c r="C69" s="8">
        <v>26</v>
      </c>
      <c r="D69" s="8">
        <v>11</v>
      </c>
      <c r="E69" s="8">
        <v>5</v>
      </c>
      <c r="F69" s="13">
        <f t="shared" si="3"/>
        <v>19.230769230769234</v>
      </c>
      <c r="G69" s="8" t="s">
        <v>59</v>
      </c>
    </row>
    <row r="70" spans="1:7" ht="14.25" customHeight="1">
      <c r="A70" s="2" t="s">
        <v>16</v>
      </c>
      <c r="B70" s="2" t="s">
        <v>35</v>
      </c>
      <c r="C70" s="8">
        <v>26</v>
      </c>
      <c r="D70" s="8">
        <v>11</v>
      </c>
      <c r="E70" s="8">
        <v>20</v>
      </c>
      <c r="F70" s="13">
        <f t="shared" si="3"/>
        <v>76.92307692307693</v>
      </c>
      <c r="G70" s="8">
        <v>100</v>
      </c>
    </row>
    <row r="71" spans="1:7" ht="14.25" customHeight="1">
      <c r="A71" s="2" t="s">
        <v>17</v>
      </c>
      <c r="B71" s="2" t="s">
        <v>37</v>
      </c>
      <c r="C71" s="8">
        <v>26</v>
      </c>
      <c r="D71" s="8">
        <v>11</v>
      </c>
      <c r="E71" s="8">
        <v>20</v>
      </c>
      <c r="F71" s="13">
        <f t="shared" si="3"/>
        <v>76.92307692307693</v>
      </c>
      <c r="G71" s="8">
        <v>100</v>
      </c>
    </row>
    <row r="72" spans="1:7" ht="14.25" customHeight="1">
      <c r="A72" s="2" t="s">
        <v>18</v>
      </c>
      <c r="B72" s="2" t="s">
        <v>38</v>
      </c>
      <c r="C72" s="8">
        <v>26</v>
      </c>
      <c r="D72" s="8">
        <v>11</v>
      </c>
      <c r="E72" s="8">
        <v>6</v>
      </c>
      <c r="F72" s="13">
        <f t="shared" si="3"/>
        <v>23.076923076923077</v>
      </c>
      <c r="G72" s="8">
        <v>100</v>
      </c>
    </row>
    <row r="73" spans="1:7" ht="14.25" customHeight="1">
      <c r="A73" s="2" t="s">
        <v>19</v>
      </c>
      <c r="B73" s="2" t="s">
        <v>39</v>
      </c>
      <c r="C73" s="8">
        <v>26</v>
      </c>
      <c r="D73" s="8">
        <v>11</v>
      </c>
      <c r="E73" s="8">
        <v>20</v>
      </c>
      <c r="F73" s="13">
        <f t="shared" si="3"/>
        <v>76.92307692307693</v>
      </c>
      <c r="G73" s="8">
        <v>100</v>
      </c>
    </row>
    <row r="74" spans="1:7" ht="14.25" customHeight="1">
      <c r="A74" s="2" t="s">
        <v>20</v>
      </c>
      <c r="B74" s="2" t="s">
        <v>40</v>
      </c>
      <c r="C74" s="8">
        <v>24</v>
      </c>
      <c r="D74" s="8">
        <v>11</v>
      </c>
      <c r="E74" s="8">
        <v>23</v>
      </c>
      <c r="F74" s="13">
        <f t="shared" si="3"/>
        <v>95.83333333333334</v>
      </c>
      <c r="G74" s="8">
        <v>100</v>
      </c>
    </row>
    <row r="75" spans="1:7" ht="14.25" customHeight="1">
      <c r="A75" s="2" t="s">
        <v>21</v>
      </c>
      <c r="B75" s="2" t="s">
        <v>41</v>
      </c>
      <c r="C75" s="8">
        <v>24</v>
      </c>
      <c r="D75" s="8">
        <v>11</v>
      </c>
      <c r="E75" s="8">
        <v>4</v>
      </c>
      <c r="F75" s="13">
        <f t="shared" si="3"/>
        <v>16.666666666666664</v>
      </c>
      <c r="G75" s="8" t="s">
        <v>60</v>
      </c>
    </row>
    <row r="76" spans="1:7" ht="15" customHeight="1">
      <c r="A76" s="2"/>
      <c r="B76" s="7" t="s">
        <v>43</v>
      </c>
      <c r="C76" s="9">
        <f>SUM(C63:C75)</f>
        <v>322</v>
      </c>
      <c r="D76" s="9">
        <f>SUM(D63:D75)</f>
        <v>138</v>
      </c>
      <c r="E76" s="9">
        <f>SUM(E63:E75)</f>
        <v>207</v>
      </c>
      <c r="F76" s="14">
        <f>(F63+F64+F65+F66+F67+F68+F69+F70+F71+F72+F73+F74+F75)/13</f>
        <v>64.44420963651733</v>
      </c>
      <c r="G76" s="14" t="s">
        <v>61</v>
      </c>
    </row>
    <row r="77" spans="1:7" ht="12.75" customHeight="1">
      <c r="A77" s="10"/>
      <c r="B77" s="11"/>
      <c r="C77" s="12"/>
      <c r="D77" s="12"/>
      <c r="E77" s="12"/>
      <c r="F77" s="12"/>
      <c r="G77" s="12"/>
    </row>
    <row r="78" spans="1:7" ht="12.75" customHeight="1">
      <c r="A78" s="10"/>
      <c r="B78" s="11"/>
      <c r="C78" s="12"/>
      <c r="D78" s="12"/>
      <c r="E78" s="12"/>
      <c r="F78" s="12"/>
      <c r="G78" s="12"/>
    </row>
    <row r="79" spans="1:7" ht="14.25" customHeight="1">
      <c r="A79" s="23" t="s">
        <v>44</v>
      </c>
      <c r="B79" s="23"/>
      <c r="C79" s="23"/>
      <c r="D79" s="23"/>
      <c r="E79" s="23"/>
      <c r="F79" s="23"/>
      <c r="G79" s="23"/>
    </row>
    <row r="81" spans="1:7" ht="49.5" customHeight="1">
      <c r="A81" s="3" t="s">
        <v>0</v>
      </c>
      <c r="B81" s="3" t="s">
        <v>1</v>
      </c>
      <c r="C81" s="3" t="s">
        <v>8</v>
      </c>
      <c r="D81" s="3" t="s">
        <v>2</v>
      </c>
      <c r="E81" s="3" t="s">
        <v>3</v>
      </c>
      <c r="F81" s="3" t="s">
        <v>4</v>
      </c>
      <c r="G81" s="3" t="s">
        <v>5</v>
      </c>
    </row>
    <row r="82" spans="1:7" ht="14.25" customHeight="1">
      <c r="A82" s="2" t="s">
        <v>9</v>
      </c>
      <c r="B82" s="2" t="s">
        <v>45</v>
      </c>
      <c r="C82" s="8">
        <v>403</v>
      </c>
      <c r="D82" s="8">
        <v>122</v>
      </c>
      <c r="E82" s="8">
        <v>257</v>
      </c>
      <c r="F82" s="13" t="s">
        <v>62</v>
      </c>
      <c r="G82" s="17" t="s">
        <v>57</v>
      </c>
    </row>
    <row r="83" spans="1:7" ht="14.25" customHeight="1">
      <c r="A83" s="2" t="s">
        <v>10</v>
      </c>
      <c r="B83" s="2" t="s">
        <v>46</v>
      </c>
      <c r="C83" s="8">
        <v>978</v>
      </c>
      <c r="D83" s="8">
        <v>450</v>
      </c>
      <c r="E83" s="8">
        <v>755</v>
      </c>
      <c r="F83" s="19" t="s">
        <v>58</v>
      </c>
      <c r="G83" s="13">
        <v>100</v>
      </c>
    </row>
    <row r="84" spans="1:7" ht="14.25" customHeight="1">
      <c r="A84" s="2" t="s">
        <v>11</v>
      </c>
      <c r="B84" s="2" t="s">
        <v>47</v>
      </c>
      <c r="C84" s="8">
        <v>322</v>
      </c>
      <c r="D84" s="8">
        <v>138</v>
      </c>
      <c r="E84" s="8">
        <v>207</v>
      </c>
      <c r="F84" s="13" t="s">
        <v>63</v>
      </c>
      <c r="G84" s="13" t="s">
        <v>61</v>
      </c>
    </row>
    <row r="85" spans="1:7" ht="15" customHeight="1">
      <c r="A85" s="2"/>
      <c r="B85" s="7" t="s">
        <v>43</v>
      </c>
      <c r="C85" s="9">
        <f>SUM(C82:C84)</f>
        <v>1703</v>
      </c>
      <c r="D85" s="9">
        <f>SUM(D82:D84)</f>
        <v>710</v>
      </c>
      <c r="E85" s="9">
        <f>SUM(E82:E84)</f>
        <v>1219</v>
      </c>
      <c r="F85" s="14" t="s">
        <v>64</v>
      </c>
      <c r="G85" s="14" t="s">
        <v>65</v>
      </c>
    </row>
    <row r="86" spans="1:7" ht="15" customHeight="1">
      <c r="A86" s="10"/>
      <c r="B86" s="11"/>
      <c r="C86" s="12"/>
      <c r="D86" s="12"/>
      <c r="E86" s="12"/>
      <c r="F86" s="12"/>
      <c r="G86" s="12"/>
    </row>
    <row r="87" spans="2:7" ht="18.75">
      <c r="B87" s="22"/>
      <c r="C87" s="22"/>
      <c r="D87" s="22"/>
      <c r="E87" s="22"/>
      <c r="F87" s="22"/>
      <c r="G87" s="22"/>
    </row>
  </sheetData>
  <sheetProtection/>
  <mergeCells count="8">
    <mergeCell ref="A2:G2"/>
    <mergeCell ref="A3:G3"/>
    <mergeCell ref="B87:G87"/>
    <mergeCell ref="A79:G79"/>
    <mergeCell ref="A60:G60"/>
    <mergeCell ref="A40:G40"/>
    <mergeCell ref="A28:G28"/>
    <mergeCell ref="A5:G5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2011-10-13T07:11:34Z</cp:lastPrinted>
  <dcterms:created xsi:type="dcterms:W3CDTF">2010-11-29T08:35:52Z</dcterms:created>
  <dcterms:modified xsi:type="dcterms:W3CDTF">2012-01-23T12:18:38Z</dcterms:modified>
  <cp:category/>
  <cp:version/>
  <cp:contentType/>
  <cp:contentStatus/>
</cp:coreProperties>
</file>